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08E44C07-D2C5-4A2F-BBDE-2DE41D8F33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A 2023 NR DSW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<sst xmlns="http://schemas.openxmlformats.org/spreadsheetml/2006/main" count="32" uniqueCount="32">
  <si>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</si>
  <si>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</si>
  <si>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</si>
  <si>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</si>
  <si>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</si>
  <si>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</si>
  <si>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</si>
  <si>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</si>
  <si>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</si>
  <si>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</si>
  <si>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</si>
  <si>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</si>
  <si>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</si>
  <si>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</si>
  <si>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</si>
  <si>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</si>
  <si>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</si>
  <si>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</si>
  <si>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</si>
  <si>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</si>
  <si>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</si>
  <si>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</si>
  <si>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</si>
  <si>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</si>
  <si>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</si>
  <si>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</si>
  <si>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</si>
  <si>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</si>
  <si>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</si>
  <si>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</si>
  <si>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Non-Resident Online Doctor of Social Work</t>
  </si>
  <si>
    <t>Non-Resident Online Doctor of Social Work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</si>
</sst>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14" tableBorderDxfId="13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 dataDxfId="12"/>
    <tableColumn id="2" xr3:uid="{00000000-0010-0000-0000-000002000000}" name="1 credit" dataDxfId="11" dataCellStyle="Currency"/>
    <tableColumn id="3" xr3:uid="{00000000-0010-0000-0000-000003000000}" name="2 credits" dataDxfId="10" dataCellStyle="Currency"/>
    <tableColumn id="4" xr3:uid="{00000000-0010-0000-0000-000004000000}" name="3 credits" dataDxfId="9" dataCellStyle="Currency"/>
    <tableColumn id="5" xr3:uid="{00000000-0010-0000-0000-000005000000}" name="4 credits" dataDxfId="8" dataCellStyle="Currency"/>
    <tableColumn id="6" xr3:uid="{00000000-0010-0000-0000-000006000000}" name="5 credits" dataDxfId="7" dataCellStyle="Currency"/>
    <tableColumn id="7" xr3:uid="{00000000-0010-0000-0000-000007000000}" name="6 credits" dataDxfId="6" dataCellStyle="Currency"/>
    <tableColumn id="8" xr3:uid="{00000000-0010-0000-0000-000008000000}" name="7 credits" dataDxfId="5" dataCellStyle="Currency"/>
    <tableColumn id="9" xr3:uid="{00000000-0010-0000-0000-000009000000}" name="8 credits" dataDxfId="4" dataCellStyle="Currency"/>
    <tableColumn id="10" xr3:uid="{00000000-0010-0000-0000-00000A000000}" name="9 credits*" dataDxfId="3" dataCellStyle="Currency"/>
    <tableColumn id="11" xr3:uid="{00000000-0010-0000-0000-00000B000000}" name="10 credits*" dataDxfId="2" dataCellStyle="Currency"/>
    <tableColumn id="12" xr3:uid="{00000000-0010-0000-0000-00000C000000}" name="11 credits*" dataDxfId="1" dataCellStyle="Currency"/>
    <tableColumn id="13" xr3:uid="{00000000-0010-0000-00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zoomScaleNormal="100" workbookViewId="0">
      <selection activeCell="M9" sqref="M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1060</v>
      </c>
      <c r="C8" s="14">
        <f t="shared" ref="C8" si="0">SUM(B8*2)</f>
        <v>2120</v>
      </c>
      <c r="D8" s="14">
        <f t="shared" ref="D8" si="1">SUM(B8*3)</f>
        <v>3180</v>
      </c>
      <c r="E8" s="14">
        <f t="shared" ref="E8" si="2">SUM(B8*4)</f>
        <v>4240</v>
      </c>
      <c r="F8" s="14">
        <f t="shared" ref="F8" si="3">SUM(B8*5)</f>
        <v>5300</v>
      </c>
      <c r="G8" s="14">
        <f t="shared" ref="G8" si="4">SUM(B8*6)</f>
        <v>6360</v>
      </c>
      <c r="H8" s="14">
        <f t="shared" ref="H8" si="5">SUM(B8*7)</f>
        <v>7420</v>
      </c>
      <c r="I8" s="14">
        <f t="shared" ref="I8" si="6">SUM(B8*8)</f>
        <v>8480</v>
      </c>
      <c r="J8" s="14">
        <f t="shared" ref="J8" si="7">SUM(B8*9)</f>
        <v>9540</v>
      </c>
      <c r="K8" s="14">
        <f t="shared" ref="K8" si="8">SUM(B8*10)</f>
        <v>10600</v>
      </c>
      <c r="L8" s="14">
        <f t="shared" ref="L8" si="9">SUM(B8*11)</f>
        <v>11660</v>
      </c>
      <c r="M8" s="14">
        <v>12725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1221.25</v>
      </c>
      <c r="C20" s="16">
        <f t="shared" si="21"/>
        <v>2352.5</v>
      </c>
      <c r="D20" s="16">
        <f t="shared" si="21"/>
        <v>3483.7499999999995</v>
      </c>
      <c r="E20" s="16">
        <f t="shared" si="21"/>
        <v>4615</v>
      </c>
      <c r="F20" s="16">
        <f t="shared" si="21"/>
        <v>5746.2499999999991</v>
      </c>
      <c r="G20" s="16">
        <f t="shared" si="21"/>
        <v>6877.4999999999991</v>
      </c>
      <c r="H20" s="16">
        <f t="shared" si="21"/>
        <v>8008.7500000000009</v>
      </c>
      <c r="I20" s="16">
        <f t="shared" si="21"/>
        <v>9140</v>
      </c>
      <c r="J20" s="16">
        <f t="shared" si="21"/>
        <v>10485</v>
      </c>
      <c r="K20" s="16">
        <f t="shared" si="21"/>
        <v>11545</v>
      </c>
      <c r="L20" s="16">
        <f t="shared" si="21"/>
        <v>12605</v>
      </c>
      <c r="M20" s="16">
        <f t="shared" si="21"/>
        <v>13670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v433JaAUBNiS+I2/xLc4SXvPzVh0KUvstMEoFpdcsouncQiF/BS5LPPVu6I2kuuDGUgcF2OiUVsDSf54s7nPiQ==" saltValue="jmfgPL0uZgxUZxaxwuQJxA==" spinCount="100000" sheet="1" objects="1" scenarios="1"/>
  <hyperlinks>
    <hyperlink ref="B4" r:id="rId1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NR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NR DSW Tuition and Fee Billing Rates</dc:title>
  <dc:subject>Listing of graduate tuition and fees for the spring 2017 semester</dc:subject>
  <dc:creator>UB Student Accounts</dc:creator>
  <cp:keywords>tuition,fees,DSW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2023-06-16T19:47:15Z</dcterms:modified>
  <cp:category>tuition</cp:category>
</cp:coreProperties>
</file>